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Bluepine Crafts Ltd — FY2026 budget (FICTIONAL SAMPLE)</t>
        </is>
      </c>
    </row>
    <row r="2">
      <c r="A2" t="inlineStr">
        <is>
          <t>Line item</t>
        </is>
      </c>
      <c r="B2" t="inlineStr">
        <is>
          <t>Jan</t>
        </is>
      </c>
      <c r="C2" t="inlineStr">
        <is>
          <t>Feb</t>
        </is>
      </c>
      <c r="D2" t="inlineStr">
        <is>
          <t>Mar</t>
        </is>
      </c>
      <c r="E2" t="inlineStr">
        <is>
          <t>Q1 total</t>
        </is>
      </c>
    </row>
    <row r="3">
      <c r="A3" t="inlineStr">
        <is>
          <t>Online sales</t>
        </is>
      </c>
      <c r="B3" t="n">
        <v>2400</v>
      </c>
      <c r="C3" t="n">
        <v>2610</v>
      </c>
      <c r="D3" t="n">
        <v>2890</v>
      </c>
      <c r="E3">
        <f>SUM(B3:D3)</f>
        <v/>
      </c>
    </row>
    <row r="4">
      <c r="A4" t="inlineStr">
        <is>
          <t>Workshop fees</t>
        </is>
      </c>
      <c r="B4" t="n">
        <v>1150</v>
      </c>
      <c r="C4" t="n">
        <v>1230</v>
      </c>
      <c r="D4" t="n">
        <v>1310</v>
      </c>
      <c r="E4">
        <f>SUM(B4:D4)</f>
        <v/>
      </c>
    </row>
    <row r="5">
      <c r="A5" t="inlineStr">
        <is>
          <t>Subtotal</t>
        </is>
      </c>
      <c r="B5">
        <f>SUM(B3:B4)</f>
        <v/>
      </c>
      <c r="C5">
        <f>SUM(C3:C4)</f>
        <v/>
      </c>
      <c r="D5">
        <f>SUM(D3:D4)</f>
        <v/>
      </c>
      <c r="E5">
        <f>SUM(B5:D5)</f>
        <v/>
      </c>
    </row>
    <row r="6">
      <c r="A6" t="inlineStr">
        <is>
          <t>Other income</t>
        </is>
      </c>
      <c r="B6" t="n">
        <v>210</v>
      </c>
      <c r="C6" t="n">
        <v>230</v>
      </c>
      <c r="D6" t="n">
        <v>260</v>
      </c>
      <c r="E6">
        <f>SUM(B6:D6)</f>
        <v/>
      </c>
    </row>
    <row r="7">
      <c r="A7" t="inlineStr">
        <is>
          <t>Revenue total</t>
        </is>
      </c>
      <c r="B7">
        <f>SUM(B5:B6)+B6</f>
        <v/>
      </c>
      <c r="C7">
        <f>SUM(C5:C6)</f>
        <v/>
      </c>
      <c r="D7">
        <f>SUM(D5:D6)</f>
        <v/>
      </c>
      <c r="E7">
        <f>SUM(B7:C7)</f>
        <v/>
      </c>
    </row>
    <row r="8">
      <c r="A8" t="inlineStr">
        <is>
          <t>Materials</t>
        </is>
      </c>
      <c r="B8" t="n">
        <v>420</v>
      </c>
      <c r="C8" t="n">
        <v>445</v>
      </c>
      <c r="D8" t="n">
        <v>470</v>
      </c>
      <c r="E8">
        <f>SUM(B8:D8)</f>
        <v/>
      </c>
    </row>
    <row r="9">
      <c r="A9" t="inlineStr">
        <is>
          <t>Studio rent</t>
        </is>
      </c>
      <c r="B9" t="n">
        <v>900</v>
      </c>
      <c r="C9" t="n">
        <v>900</v>
      </c>
      <c r="D9" t="n">
        <v>900</v>
      </c>
      <c r="E9">
        <f>SUM(B9:D9)</f>
        <v/>
      </c>
    </row>
    <row r="10">
      <c r="A10" t="inlineStr">
        <is>
          <t>Packaging</t>
        </is>
      </c>
      <c r="B10" t="n">
        <v>260</v>
      </c>
      <c r="C10" t="n">
        <v>275</v>
      </c>
      <c r="D10" t="n">
        <v>295</v>
      </c>
      <c r="E10" t="n">
        <v>999</v>
      </c>
    </row>
    <row r="11">
      <c r="A11" t="inlineStr">
        <is>
          <t>COGS total</t>
        </is>
      </c>
      <c r="B11">
        <f>SUM(B8:B9)</f>
        <v/>
      </c>
      <c r="C11">
        <f>SUM(C8:C10)</f>
        <v/>
      </c>
      <c r="D11">
        <f>SUM(D8:D10)</f>
        <v/>
      </c>
      <c r="E11">
        <f>SUM(B11:D11)</f>
        <v/>
      </c>
    </row>
    <row r="12">
      <c r="A12" t="inlineStr">
        <is>
          <t>Net</t>
        </is>
      </c>
      <c r="B12">
        <f>B7-B11</f>
        <v/>
      </c>
      <c r="C12">
        <f>C7-C11</f>
        <v/>
      </c>
      <c r="D12">
        <f>D7-D11</f>
        <v/>
      </c>
      <c r="E12">
        <f>SUM(B12:D12)</f>
        <v/>
      </c>
    </row>
    <row r="13" hidden="1">
      <c r="A13" t="inlineStr">
        <is>
          <t>Adjustment (hidden)</t>
        </is>
      </c>
      <c r="B13" t="n">
        <v>40</v>
      </c>
      <c r="C13" t="n">
        <v>45</v>
      </c>
      <c r="D13" t="n">
        <v>50</v>
      </c>
      <c r="E13">
        <f>SUM(B13:D13)</f>
        <v/>
      </c>
    </row>
    <row r="14">
      <c r="A14" t="inlineStr">
        <is>
          <t>With adjustment</t>
        </is>
      </c>
      <c r="B14">
        <f>B12+B13</f>
        <v/>
      </c>
      <c r="C14">
        <f>C12+C13</f>
        <v/>
      </c>
      <c r="D14">
        <f>D12+D13</f>
        <v/>
      </c>
      <c r="E14">
        <f>SUM(B14:D14)</f>
        <v/>
      </c>
    </row>
    <row r="15">
      <c r="A15" t="inlineStr">
        <is>
          <t>Stale link</t>
        </is>
      </c>
      <c r="B15">
        <f>SUM(#REF!)</f>
        <v/>
      </c>
    </row>
    <row r="17">
      <c r="A17" t="inlineStr">
        <is>
          <t>Region</t>
        </is>
      </c>
      <c r="B17" t="inlineStr">
        <is>
          <t>Owner</t>
        </is>
      </c>
    </row>
    <row r="18">
      <c r="A18" t="inlineStr">
        <is>
          <t>North</t>
        </is>
      </c>
      <c r="B18" t="inlineStr">
        <is>
          <t>Priya</t>
        </is>
      </c>
    </row>
    <row r="19">
      <c r="A19" t="inlineStr">
        <is>
          <t xml:space="preserve"> North </t>
        </is>
      </c>
      <c r="B19" t="inlineStr">
        <is>
          <t>Marco</t>
        </is>
      </c>
    </row>
    <row r="20">
      <c r="A20" t="inlineStr">
        <is>
          <t>South</t>
        </is>
      </c>
      <c r="B20" t="inlineStr">
        <is>
          <t>Lena</t>
        </is>
      </c>
    </row>
    <row r="21">
      <c r="A21" t="inlineStr">
        <is>
          <t>Bonus pool</t>
        </is>
      </c>
      <c r="B21" t="inlineStr">
        <is>
          <t>2,400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sheetData>
    <row r="1">
      <c r="A1" t="inlineStr">
        <is>
          <t>Headline KPI</t>
        </is>
      </c>
      <c r="B1" t="inlineStr">
        <is>
          <t>Total revenue</t>
        </is>
      </c>
      <c r="C1">
        <f>Budget!B7</f>
        <v/>
      </c>
    </row>
    <row r="2">
      <c r="A2" t="inlineStr">
        <is>
          <t>Owner lookup</t>
        </is>
      </c>
      <c r="B2" t="inlineStr">
        <is>
          <t>North</t>
        </is>
      </c>
      <c r="C2">
        <f>VLOOKUP(B2,Budget!A18:B20,2,FALSE)</f>
        <v/>
      </c>
    </row>
    <row r="3">
      <c r="A3" t="inlineStr">
        <is>
          <t>Bonus accrual</t>
        </is>
      </c>
      <c r="B3" t="inlineStr">
        <is>
          <t>Pool</t>
        </is>
      </c>
      <c r="C3">
        <f>SUM(Budget!B21:B21)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2026-11-04T07:23:47Z</dcterms:created>
  <dcterms:modified xsi:type="dcterms:W3CDTF">2026-11-04T07:23:47Z</dcterms:modified>
</cp:coreProperties>
</file>